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 name="Sheet1" sheetId="1" r:id="rId2"/>
    <sheet name="Sheet3" sheetId="3" r:id="rId3"/>
  </sheets>
  <definedNames>
    <definedName name="_xlnm.Print_Titles" localSheetId="0">Sheet2!$2:$3</definedName>
  </definedNames>
  <calcPr calcId="144525"/>
</workbook>
</file>

<file path=xl/sharedStrings.xml><?xml version="1.0" encoding="utf-8"?>
<sst xmlns="http://schemas.openxmlformats.org/spreadsheetml/2006/main" count="126" uniqueCount="89">
  <si>
    <t>2020年中央财政专项扶贫资金（2018年扶贫贷款贴息）明细表</t>
  </si>
  <si>
    <t>单位：万元</t>
  </si>
  <si>
    <t>序号</t>
  </si>
  <si>
    <t>放贷银行</t>
  </si>
  <si>
    <t xml:space="preserve">贷款单位 </t>
  </si>
  <si>
    <t>项目名称/借款用途</t>
  </si>
  <si>
    <t>贷款期限（年）</t>
  </si>
  <si>
    <t>贷款年平均余额</t>
  </si>
  <si>
    <t>执行利差</t>
  </si>
  <si>
    <t>贴息资金</t>
  </si>
  <si>
    <t>本次下达</t>
  </si>
  <si>
    <t>备注</t>
  </si>
  <si>
    <t>邮储银行</t>
  </si>
  <si>
    <t>阿奴巴珠(堆龙善财福利综合服务有限公司)</t>
  </si>
  <si>
    <t>食用油生产加工建设项目</t>
  </si>
  <si>
    <t>次旦(堆龙德庆县古荣乡加入村藏猪养殖专业合作社)</t>
  </si>
  <si>
    <t>堆龙德庆县古荣乡加入村藏猪养殖专业合作社扩建项目</t>
  </si>
  <si>
    <t>次仁桑珠(堆龙古荣加入村藏鸡养殖专业合作社)</t>
  </si>
  <si>
    <t>古荣乡加入村藏鸡养殖合作社扩建项目</t>
  </si>
  <si>
    <t>旦巴云丹(堆龙日姆勉唐派唐卡艺术农民专业合作社)</t>
  </si>
  <si>
    <t>日姆勉唐派唐卡绘画技术改造项目</t>
  </si>
  <si>
    <t>旦增多珠(邦村牦牛养殖农牧民专业合作社)</t>
  </si>
  <si>
    <t>德庆乡邦村旦增牦牛养殖合作社建设项目</t>
  </si>
  <si>
    <t>旦增杨培(堆龙县乃琼镇加木村阿妈糌粑加工专业合作社)</t>
  </si>
  <si>
    <t>乃琼镇加木村阿妈糌粑专业合作社扩建项目</t>
  </si>
  <si>
    <t>德庆卓嘎(堆龙古荣巴热糌粑有限公司)</t>
  </si>
  <si>
    <t>古荣乡巴热村青稞副产品加工房建设项目</t>
  </si>
  <si>
    <t>顿珠(杰布糌粑加工农民专业合作社)</t>
  </si>
  <si>
    <t>堆龙堆八仓土特产产品开发有限责任公司扩建项目—杰布糌粑</t>
  </si>
  <si>
    <t>嘎玛米久(堆龙那嘎当孔农畜产品加工专业合作社)</t>
  </si>
  <si>
    <t>堆龙堆八仓土特产产品开发有限责任公司扩建项目—那嘎当孔农畜产品加工专业合作社</t>
  </si>
  <si>
    <t>嘎玛索朗(堆龙古荣那嘎噶尊杨善吉祥农家乐农牧民专业合作社)</t>
  </si>
  <si>
    <t>古荣乡那嘎村噶尊杨善合作社扩建项目</t>
  </si>
  <si>
    <t>格桑次仁(古荣藏鸡养殖专业合作社)</t>
  </si>
  <si>
    <t>古荣嘎冲藏鸡养殖项目</t>
  </si>
  <si>
    <t>格桑顿珠(西藏怏果丁商贸有限公司)</t>
  </si>
  <si>
    <t>堆龙堆八仓土特产产品开发有限责任公司扩建项目—怏果丁辣椒</t>
  </si>
  <si>
    <t>格桑卓嘎(堆龙诺陪农牧产品开发有限公司)</t>
  </si>
  <si>
    <t>加入村圣香二号玫瑰种植基地建设项目</t>
  </si>
  <si>
    <t>贡嘎(中古协生猪养殖农民专业合作社)</t>
  </si>
  <si>
    <t>古荣加入村藏猪养殖专业合作社扩建项目</t>
  </si>
  <si>
    <t>顾仕全(西藏玉泉畜牧养殖有限公司)</t>
  </si>
  <si>
    <t>西藏玉泉畜牧养殖有限公司（西藏玉泉畜牧养殖有限公司生猪及饲料采购项目）</t>
  </si>
  <si>
    <t>米玛（堆龙嘎冲青稞糌粑专业合作社）</t>
  </si>
  <si>
    <t>古荣嘎冲糌粑专业合作社扩建项目</t>
  </si>
  <si>
    <t>强巴云丹(堆龙德庆县马乡措麦纯种藏鸡养殖专业合作社)</t>
  </si>
  <si>
    <t>马乡措麦村奶牛养殖建设项目</t>
  </si>
  <si>
    <t>土旦尼玛(堆龙德庆县密主藏香民族手工艺品农民专业合作社)</t>
  </si>
  <si>
    <t>密主藏香厂扩建项目</t>
  </si>
  <si>
    <t>土雪(堆龙古荣高原民族服装制作专业合作社)</t>
  </si>
  <si>
    <t>堆龙堆八仓土特产产品开发有限责任公司扩建项目—古荣高原民族服装制作专业合作社</t>
  </si>
  <si>
    <t>旺乃(堆龙楚布那日加沃藏香专业合作社)</t>
  </si>
  <si>
    <t>楚布那日角藏香专业合作社扩建项目</t>
  </si>
  <si>
    <t>央宗(德庆乡门堆村牦牛养殖专业合作社)</t>
  </si>
  <si>
    <t>德庆乡门堆村风干牛肉厂扩建项目</t>
  </si>
  <si>
    <t>益西(堆龙德庆县通嘎村农牧民建筑施工专业合作社)</t>
  </si>
  <si>
    <t>通嘎农牧民建筑施工合作社挖机购置项目</t>
  </si>
  <si>
    <t>拉萨航龙物流有限公司</t>
  </si>
  <si>
    <t>拉萨航龙物流有限公司（拉萨航龙物流有限公司铁路专线建设项目）</t>
  </si>
  <si>
    <t>堆龙乃琼镇民众农牧民专业合作社</t>
  </si>
  <si>
    <t>堆龙乃琼镇民众农牧民专业合作社（堆龙乃琼镇民众农牧民专业合作社原材料采购项目）</t>
  </si>
  <si>
    <t>堆龙瑞兴商贸有限公司</t>
  </si>
  <si>
    <t>堆龙瑞兴商贸有限公司(堆龙德庆区砂石料加工厂建设项目)</t>
  </si>
  <si>
    <t>堆龙德庆区乃琼镇财康石材加工农民专业合作社</t>
  </si>
  <si>
    <t>堆龙德庆区乃琼镇财康石材加工农民专业合作社仓储物流提升改造项目</t>
  </si>
  <si>
    <t>西藏华丰农业发展有限公司</t>
  </si>
  <si>
    <t>西藏华丰农业发展有限公司（年产三万吨有机肥生产线设备及原材料采购项目）</t>
  </si>
  <si>
    <t>西藏天赐源生物有机肥有限公司</t>
  </si>
  <si>
    <t>西藏天赐源生物有机肥有限公司（年产5万吨生物有机肥项目）</t>
  </si>
  <si>
    <t>西藏龙峰生物科技有限公司</t>
  </si>
  <si>
    <t>西藏龙峰生物科技有限公司（芫其美饮料加工厂新建项目）</t>
  </si>
  <si>
    <t>农业银行</t>
  </si>
  <si>
    <t xml:space="preserve">堆龙德庆东嘎施工队                                                    </t>
  </si>
  <si>
    <t>购建筑材料(堆龙德庆东嘎施工队改扩建项目)</t>
  </si>
  <si>
    <t>3</t>
  </si>
  <si>
    <t xml:space="preserve">堆龙德庆县东嘎村农牧民建筑和运输合作社                                </t>
  </si>
  <si>
    <t xml:space="preserve">购建筑材料（堆龙德庆县东嘎村农牧民建筑和运输合作社改扩建项目）                                                  </t>
  </si>
  <si>
    <t xml:space="preserve">堆龙古荣巴热糌粑有限公司                                              </t>
  </si>
  <si>
    <t xml:space="preserve">购青稞(古荣巴热村青稞副产品加工房建设项目)                                                      </t>
  </si>
  <si>
    <t xml:space="preserve">堆龙古荣朗孜糌粑有限公司                                              </t>
  </si>
  <si>
    <t>购买青稞 （西藏朗孜糌粑有限公司扩建项目）</t>
  </si>
  <si>
    <t>到户贷款</t>
  </si>
  <si>
    <t>第一批未享受2%的利差补贴</t>
  </si>
  <si>
    <t>第二批已享受2%的利差补贴</t>
  </si>
  <si>
    <t>农发行</t>
  </si>
  <si>
    <t>拉萨市城市建设投资经营有限公司</t>
  </si>
  <si>
    <t>易地扶贫搬迁贷款贴息资金</t>
  </si>
  <si>
    <t>按照市城投公司提供的各县（区）易地扶贫搬迁贷款占比分摊2018年易地扶贫贷款贴息资金3005.85万元。</t>
  </si>
  <si>
    <t>合计</t>
  </si>
</sst>
</file>

<file path=xl/styles.xml><?xml version="1.0" encoding="utf-8"?>
<styleSheet xmlns="http://schemas.openxmlformats.org/spreadsheetml/2006/main">
  <numFmts count="6">
    <numFmt numFmtId="176" formatCode="_(* #,##0.00_);_(* \(#,##0.00\);_(* &quot;-&quot;??_);_(@_)"/>
    <numFmt numFmtId="177" formatCode="0.00_);[Red]\(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11"/>
      <color theme="1"/>
      <name val="宋体"/>
      <charset val="134"/>
      <scheme val="minor"/>
    </font>
    <font>
      <sz val="22"/>
      <color theme="1"/>
      <name val="方正小标宋简体"/>
      <charset val="134"/>
    </font>
    <font>
      <sz val="11"/>
      <name val="宋体"/>
      <charset val="134"/>
      <scheme val="minor"/>
    </font>
    <font>
      <sz val="11"/>
      <name val="宋体"/>
      <charset val="134"/>
    </font>
    <font>
      <sz val="11"/>
      <color indexed="8"/>
      <name val="宋体"/>
      <charset val="134"/>
      <scheme val="minor"/>
    </font>
    <font>
      <sz val="10"/>
      <name val="Arial"/>
      <charset val="134"/>
    </font>
    <font>
      <sz val="11"/>
      <color theme="1"/>
      <name val="宋体"/>
      <charset val="0"/>
      <scheme val="minor"/>
    </font>
    <font>
      <sz val="11"/>
      <color theme="0"/>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i/>
      <sz val="11"/>
      <color rgb="FF7F7F7F"/>
      <name val="宋体"/>
      <charset val="0"/>
      <scheme val="minor"/>
    </font>
    <font>
      <b/>
      <sz val="11"/>
      <color rgb="FFFFFFFF"/>
      <name val="宋体"/>
      <charset val="0"/>
      <scheme val="minor"/>
    </font>
    <font>
      <sz val="12"/>
      <name val="宋体"/>
      <charset val="134"/>
    </font>
    <font>
      <b/>
      <sz val="11"/>
      <color rgb="FF3F3F3F"/>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7" fillId="20"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8" borderId="7" applyNumberFormat="0" applyFont="0" applyAlignment="0" applyProtection="0">
      <alignment vertical="center"/>
    </xf>
    <xf numFmtId="0" fontId="8" fillId="25"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9" applyNumberFormat="0" applyFill="0" applyAlignment="0" applyProtection="0">
      <alignment vertical="center"/>
    </xf>
    <xf numFmtId="0" fontId="25" fillId="0" borderId="9" applyNumberFormat="0" applyFill="0" applyAlignment="0" applyProtection="0">
      <alignment vertical="center"/>
    </xf>
    <xf numFmtId="0" fontId="8" fillId="24" borderId="0" applyNumberFormat="0" applyBorder="0" applyAlignment="0" applyProtection="0">
      <alignment vertical="center"/>
    </xf>
    <xf numFmtId="0" fontId="14" fillId="0" borderId="6" applyNumberFormat="0" applyFill="0" applyAlignment="0" applyProtection="0">
      <alignment vertical="center"/>
    </xf>
    <xf numFmtId="0" fontId="8" fillId="29" borderId="0" applyNumberFormat="0" applyBorder="0" applyAlignment="0" applyProtection="0">
      <alignment vertical="center"/>
    </xf>
    <xf numFmtId="0" fontId="19" fillId="23" borderId="8" applyNumberFormat="0" applyAlignment="0" applyProtection="0">
      <alignment vertical="center"/>
    </xf>
    <xf numFmtId="0" fontId="24" fillId="23" borderId="3" applyNumberFormat="0" applyAlignment="0" applyProtection="0">
      <alignment vertical="center"/>
    </xf>
    <xf numFmtId="0" fontId="17" fillId="17" borderId="5" applyNumberFormat="0" applyAlignment="0" applyProtection="0">
      <alignment vertical="center"/>
    </xf>
    <xf numFmtId="0" fontId="7" fillId="5" borderId="0" applyNumberFormat="0" applyBorder="0" applyAlignment="0" applyProtection="0">
      <alignment vertical="center"/>
    </xf>
    <xf numFmtId="0" fontId="8" fillId="32" borderId="0" applyNumberFormat="0" applyBorder="0" applyAlignment="0" applyProtection="0">
      <alignment vertical="center"/>
    </xf>
    <xf numFmtId="0" fontId="9" fillId="0" borderId="2" applyNumberFormat="0" applyFill="0" applyAlignment="0" applyProtection="0">
      <alignment vertical="center"/>
    </xf>
    <xf numFmtId="0" fontId="13" fillId="0" borderId="4" applyNumberFormat="0" applyFill="0" applyAlignment="0" applyProtection="0">
      <alignment vertical="center"/>
    </xf>
    <xf numFmtId="0" fontId="22" fillId="28" borderId="0" applyNumberFormat="0" applyBorder="0" applyAlignment="0" applyProtection="0">
      <alignment vertical="center"/>
    </xf>
    <xf numFmtId="0" fontId="15" fillId="12" borderId="0" applyNumberFormat="0" applyBorder="0" applyAlignment="0" applyProtection="0">
      <alignment vertical="center"/>
    </xf>
    <xf numFmtId="0" fontId="7" fillId="11" borderId="0" applyNumberFormat="0" applyBorder="0" applyAlignment="0" applyProtection="0">
      <alignment vertical="center"/>
    </xf>
    <xf numFmtId="0" fontId="8" fillId="22" borderId="0" applyNumberFormat="0" applyBorder="0" applyAlignment="0" applyProtection="0">
      <alignment vertical="center"/>
    </xf>
    <xf numFmtId="0" fontId="7" fillId="31" borderId="0" applyNumberFormat="0" applyBorder="0" applyAlignment="0" applyProtection="0">
      <alignment vertical="center"/>
    </xf>
    <xf numFmtId="0" fontId="7" fillId="27" borderId="0" applyNumberFormat="0" applyBorder="0" applyAlignment="0" applyProtection="0">
      <alignment vertical="center"/>
    </xf>
    <xf numFmtId="0" fontId="7" fillId="26" borderId="0" applyNumberFormat="0" applyBorder="0" applyAlignment="0" applyProtection="0">
      <alignment vertical="center"/>
    </xf>
    <xf numFmtId="0" fontId="7" fillId="33" borderId="0" applyNumberFormat="0" applyBorder="0" applyAlignment="0" applyProtection="0">
      <alignment vertical="center"/>
    </xf>
    <xf numFmtId="0" fontId="8" fillId="7" borderId="0" applyNumberFormat="0" applyBorder="0" applyAlignment="0" applyProtection="0">
      <alignment vertical="center"/>
    </xf>
    <xf numFmtId="0" fontId="18" fillId="0" borderId="0">
      <alignment vertical="center"/>
    </xf>
    <xf numFmtId="0" fontId="8" fillId="30" borderId="0" applyNumberFormat="0" applyBorder="0" applyAlignment="0" applyProtection="0">
      <alignment vertical="center"/>
    </xf>
    <xf numFmtId="0" fontId="7" fillId="16" borderId="0" applyNumberFormat="0" applyBorder="0" applyAlignment="0" applyProtection="0">
      <alignment vertical="center"/>
    </xf>
    <xf numFmtId="0" fontId="7" fillId="15" borderId="0" applyNumberFormat="0" applyBorder="0" applyAlignment="0" applyProtection="0">
      <alignment vertical="center"/>
    </xf>
    <xf numFmtId="0" fontId="8" fillId="14" borderId="0" applyNumberFormat="0" applyBorder="0" applyAlignment="0" applyProtection="0">
      <alignment vertical="center"/>
    </xf>
    <xf numFmtId="0" fontId="18" fillId="0" borderId="0">
      <alignment vertical="center"/>
    </xf>
    <xf numFmtId="0" fontId="7" fillId="13" borderId="0" applyNumberFormat="0" applyBorder="0" applyAlignment="0" applyProtection="0">
      <alignment vertical="center"/>
    </xf>
    <xf numFmtId="0" fontId="8" fillId="21"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8" fillId="6"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176" fontId="6" fillId="0" borderId="0" applyFont="0" applyFill="0" applyBorder="0" applyAlignment="0" applyProtection="0"/>
    <xf numFmtId="0" fontId="0" fillId="0" borderId="0">
      <alignment vertical="center"/>
    </xf>
  </cellStyleXfs>
  <cellXfs count="22">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righ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55" applyFont="1" applyBorder="1" applyAlignment="1">
      <alignment horizontal="center" vertical="center" wrapText="1"/>
    </xf>
    <xf numFmtId="0" fontId="3" fillId="0" borderId="1" xfId="55"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177" fontId="4" fillId="2" borderId="1" xfId="0" applyNumberFormat="1" applyFont="1" applyFill="1" applyBorder="1" applyAlignment="1">
      <alignment horizontal="center" vertical="center" wrapText="1"/>
    </xf>
    <xf numFmtId="10" fontId="0" fillId="2" borderId="1" xfId="0" applyNumberFormat="1" applyFont="1" applyFill="1" applyBorder="1" applyAlignment="1">
      <alignment horizontal="center" vertical="center" wrapText="1"/>
    </xf>
    <xf numFmtId="177" fontId="0" fillId="0" borderId="1" xfId="0" applyNumberFormat="1" applyFont="1" applyBorder="1" applyAlignment="1">
      <alignment horizontal="center" vertical="center" wrapText="1"/>
    </xf>
    <xf numFmtId="0" fontId="0" fillId="0" borderId="1" xfId="55" applyFont="1" applyFill="1" applyBorder="1" applyAlignment="1">
      <alignment horizontal="center" vertical="center" wrapText="1"/>
    </xf>
    <xf numFmtId="0" fontId="3" fillId="2" borderId="1" xfId="55"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49" fontId="5" fillId="2" borderId="1" xfId="55"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1" fillId="0" borderId="1" xfId="55" applyFont="1" applyBorder="1" applyAlignment="1">
      <alignment horizontal="center" vertical="center" wrapText="1"/>
    </xf>
    <xf numFmtId="177" fontId="1" fillId="0" borderId="1" xfId="0" applyNumberFormat="1" applyFont="1" applyBorder="1" applyAlignment="1">
      <alignment horizontal="center" vertical="center" wrapText="1"/>
    </xf>
    <xf numFmtId="177" fontId="0" fillId="0" borderId="1" xfId="0" applyNumberFormat="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千位分隔 2"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tabSelected="1" workbookViewId="0">
      <selection activeCell="B40" sqref="B40:H40"/>
    </sheetView>
  </sheetViews>
  <sheetFormatPr defaultColWidth="9" defaultRowHeight="13.5"/>
  <cols>
    <col min="1" max="1" width="5.375" style="2" customWidth="1"/>
    <col min="2" max="2" width="17.875" style="2" customWidth="1"/>
    <col min="3" max="3" width="28" style="2" customWidth="1"/>
    <col min="4" max="4" width="30" style="2" customWidth="1"/>
    <col min="5" max="5" width="16.5" style="2" customWidth="1"/>
    <col min="6" max="6" width="18.25" style="2" customWidth="1"/>
    <col min="7" max="7" width="15" style="2" customWidth="1"/>
    <col min="8" max="8" width="16.875" style="2" customWidth="1"/>
    <col min="9" max="9" width="16.75" style="1" customWidth="1"/>
    <col min="10" max="10" width="40.75" style="2" customWidth="1"/>
    <col min="11" max="16384" width="9" style="2"/>
  </cols>
  <sheetData>
    <row r="1" ht="66.75" customHeight="1" spans="1:10">
      <c r="A1" s="3" t="s">
        <v>0</v>
      </c>
      <c r="B1" s="3"/>
      <c r="C1" s="3"/>
      <c r="D1" s="3"/>
      <c r="E1" s="3"/>
      <c r="F1" s="3"/>
      <c r="G1" s="3"/>
      <c r="H1" s="3"/>
      <c r="I1" s="3"/>
      <c r="J1" s="3"/>
    </row>
    <row r="2" spans="1:10">
      <c r="A2" s="4" t="s">
        <v>1</v>
      </c>
      <c r="B2" s="4"/>
      <c r="C2" s="4"/>
      <c r="D2" s="4"/>
      <c r="E2" s="4"/>
      <c r="F2" s="4"/>
      <c r="G2" s="4"/>
      <c r="H2" s="4"/>
      <c r="I2" s="4"/>
      <c r="J2" s="4"/>
    </row>
    <row r="3" s="1" customFormat="1" ht="41.25" customHeight="1" spans="1:10">
      <c r="A3" s="5" t="s">
        <v>2</v>
      </c>
      <c r="B3" s="5" t="s">
        <v>3</v>
      </c>
      <c r="C3" s="5" t="s">
        <v>4</v>
      </c>
      <c r="D3" s="5" t="s">
        <v>5</v>
      </c>
      <c r="E3" s="5" t="s">
        <v>6</v>
      </c>
      <c r="F3" s="5" t="s">
        <v>7</v>
      </c>
      <c r="G3" s="5" t="s">
        <v>8</v>
      </c>
      <c r="H3" s="5" t="s">
        <v>9</v>
      </c>
      <c r="I3" s="5" t="s">
        <v>10</v>
      </c>
      <c r="J3" s="5" t="s">
        <v>11</v>
      </c>
    </row>
    <row r="4" ht="38.25" customHeight="1" spans="1:10">
      <c r="A4" s="6">
        <v>1</v>
      </c>
      <c r="B4" s="7" t="s">
        <v>12</v>
      </c>
      <c r="C4" s="8" t="s">
        <v>13</v>
      </c>
      <c r="D4" s="8" t="s">
        <v>14</v>
      </c>
      <c r="E4" s="9">
        <v>5</v>
      </c>
      <c r="F4" s="10">
        <v>500</v>
      </c>
      <c r="G4" s="11">
        <v>0.0367</v>
      </c>
      <c r="H4" s="12">
        <v>18.35</v>
      </c>
      <c r="I4" s="20">
        <f>H4</f>
        <v>18.35</v>
      </c>
      <c r="J4" s="21"/>
    </row>
    <row r="5" ht="38.25" customHeight="1" spans="1:10">
      <c r="A5" s="6">
        <v>2</v>
      </c>
      <c r="B5" s="13" t="s">
        <v>12</v>
      </c>
      <c r="C5" s="8" t="s">
        <v>15</v>
      </c>
      <c r="D5" s="8" t="s">
        <v>16</v>
      </c>
      <c r="E5" s="9">
        <v>5</v>
      </c>
      <c r="F5" s="10">
        <v>208.11</v>
      </c>
      <c r="G5" s="11">
        <v>0.0367</v>
      </c>
      <c r="H5" s="12">
        <v>7.64</v>
      </c>
      <c r="I5" s="20">
        <f t="shared" ref="I5:I32" si="0">H5</f>
        <v>7.64</v>
      </c>
      <c r="J5" s="21"/>
    </row>
    <row r="6" ht="38.25" customHeight="1" spans="1:10">
      <c r="A6" s="6">
        <v>3</v>
      </c>
      <c r="B6" s="7" t="s">
        <v>12</v>
      </c>
      <c r="C6" s="8" t="s">
        <v>17</v>
      </c>
      <c r="D6" s="8" t="s">
        <v>18</v>
      </c>
      <c r="E6" s="9">
        <v>5</v>
      </c>
      <c r="F6" s="10">
        <v>91.32</v>
      </c>
      <c r="G6" s="11">
        <v>0.0367</v>
      </c>
      <c r="H6" s="12">
        <v>3.35</v>
      </c>
      <c r="I6" s="20">
        <f t="shared" si="0"/>
        <v>3.35</v>
      </c>
      <c r="J6" s="21"/>
    </row>
    <row r="7" ht="38.25" customHeight="1" spans="1:10">
      <c r="A7" s="6">
        <v>4</v>
      </c>
      <c r="B7" s="7" t="s">
        <v>12</v>
      </c>
      <c r="C7" s="8" t="s">
        <v>19</v>
      </c>
      <c r="D7" s="8" t="s">
        <v>20</v>
      </c>
      <c r="E7" s="9">
        <v>5</v>
      </c>
      <c r="F7" s="10">
        <v>200</v>
      </c>
      <c r="G7" s="11">
        <v>0.0367</v>
      </c>
      <c r="H7" s="12">
        <v>7.34</v>
      </c>
      <c r="I7" s="20">
        <f t="shared" si="0"/>
        <v>7.34</v>
      </c>
      <c r="J7" s="21"/>
    </row>
    <row r="8" ht="38.25" customHeight="1" spans="1:10">
      <c r="A8" s="6">
        <v>5</v>
      </c>
      <c r="B8" s="7" t="s">
        <v>12</v>
      </c>
      <c r="C8" s="8" t="s">
        <v>21</v>
      </c>
      <c r="D8" s="8" t="s">
        <v>22</v>
      </c>
      <c r="E8" s="9">
        <v>5</v>
      </c>
      <c r="F8" s="10">
        <v>170</v>
      </c>
      <c r="G8" s="11">
        <v>0.0367</v>
      </c>
      <c r="H8" s="12">
        <v>6.24</v>
      </c>
      <c r="I8" s="20">
        <f t="shared" si="0"/>
        <v>6.24</v>
      </c>
      <c r="J8" s="21"/>
    </row>
    <row r="9" ht="38.25" customHeight="1" spans="1:10">
      <c r="A9" s="6">
        <v>6</v>
      </c>
      <c r="B9" s="7" t="s">
        <v>12</v>
      </c>
      <c r="C9" s="8" t="s">
        <v>23</v>
      </c>
      <c r="D9" s="8" t="s">
        <v>24</v>
      </c>
      <c r="E9" s="9">
        <v>5</v>
      </c>
      <c r="F9" s="10">
        <v>141.31</v>
      </c>
      <c r="G9" s="11">
        <v>0.0367</v>
      </c>
      <c r="H9" s="12">
        <v>5.19</v>
      </c>
      <c r="I9" s="20">
        <f t="shared" si="0"/>
        <v>5.19</v>
      </c>
      <c r="J9" s="21"/>
    </row>
    <row r="10" ht="38.25" customHeight="1" spans="1:10">
      <c r="A10" s="6">
        <v>7</v>
      </c>
      <c r="B10" s="7" t="s">
        <v>12</v>
      </c>
      <c r="C10" s="8" t="s">
        <v>25</v>
      </c>
      <c r="D10" s="8" t="s">
        <v>26</v>
      </c>
      <c r="E10" s="9">
        <v>5</v>
      </c>
      <c r="F10" s="10">
        <v>180</v>
      </c>
      <c r="G10" s="11">
        <v>0.0367</v>
      </c>
      <c r="H10" s="12">
        <v>6.61</v>
      </c>
      <c r="I10" s="20">
        <f t="shared" si="0"/>
        <v>6.61</v>
      </c>
      <c r="J10" s="21"/>
    </row>
    <row r="11" ht="38.25" customHeight="1" spans="1:10">
      <c r="A11" s="6">
        <v>8</v>
      </c>
      <c r="B11" s="13" t="s">
        <v>12</v>
      </c>
      <c r="C11" s="8" t="s">
        <v>27</v>
      </c>
      <c r="D11" s="8" t="s">
        <v>28</v>
      </c>
      <c r="E11" s="9">
        <v>5</v>
      </c>
      <c r="F11" s="10">
        <v>222.28</v>
      </c>
      <c r="G11" s="11">
        <v>0.0367</v>
      </c>
      <c r="H11" s="12">
        <v>8.16</v>
      </c>
      <c r="I11" s="20">
        <f t="shared" si="0"/>
        <v>8.16</v>
      </c>
      <c r="J11" s="21"/>
    </row>
    <row r="12" ht="38.25" customHeight="1" spans="1:10">
      <c r="A12" s="6">
        <v>9</v>
      </c>
      <c r="B12" s="13" t="s">
        <v>12</v>
      </c>
      <c r="C12" s="8" t="s">
        <v>29</v>
      </c>
      <c r="D12" s="8" t="s">
        <v>30</v>
      </c>
      <c r="E12" s="9">
        <v>5</v>
      </c>
      <c r="F12" s="10">
        <v>162.69</v>
      </c>
      <c r="G12" s="11">
        <v>0.0367</v>
      </c>
      <c r="H12" s="12">
        <v>5.97</v>
      </c>
      <c r="I12" s="20">
        <f t="shared" si="0"/>
        <v>5.97</v>
      </c>
      <c r="J12" s="21"/>
    </row>
    <row r="13" ht="38.25" customHeight="1" spans="1:10">
      <c r="A13" s="6">
        <v>10</v>
      </c>
      <c r="B13" s="13" t="s">
        <v>12</v>
      </c>
      <c r="C13" s="8" t="s">
        <v>31</v>
      </c>
      <c r="D13" s="8" t="s">
        <v>32</v>
      </c>
      <c r="E13" s="9">
        <v>5</v>
      </c>
      <c r="F13" s="10">
        <v>120</v>
      </c>
      <c r="G13" s="11">
        <v>0.0367</v>
      </c>
      <c r="H13" s="12">
        <v>4.4</v>
      </c>
      <c r="I13" s="20">
        <f t="shared" si="0"/>
        <v>4.4</v>
      </c>
      <c r="J13" s="21"/>
    </row>
    <row r="14" ht="38.25" customHeight="1" spans="1:10">
      <c r="A14" s="6">
        <v>11</v>
      </c>
      <c r="B14" s="13" t="s">
        <v>12</v>
      </c>
      <c r="C14" s="8" t="s">
        <v>33</v>
      </c>
      <c r="D14" s="8" t="s">
        <v>34</v>
      </c>
      <c r="E14" s="9">
        <v>5</v>
      </c>
      <c r="F14" s="10">
        <v>226.05</v>
      </c>
      <c r="G14" s="11">
        <v>0.0367</v>
      </c>
      <c r="H14" s="12">
        <v>8.3</v>
      </c>
      <c r="I14" s="20">
        <f t="shared" si="0"/>
        <v>8.3</v>
      </c>
      <c r="J14" s="21"/>
    </row>
    <row r="15" ht="38.25" customHeight="1" spans="1:10">
      <c r="A15" s="6">
        <v>12</v>
      </c>
      <c r="B15" s="13" t="s">
        <v>12</v>
      </c>
      <c r="C15" s="8" t="s">
        <v>35</v>
      </c>
      <c r="D15" s="8" t="s">
        <v>36</v>
      </c>
      <c r="E15" s="9">
        <v>5</v>
      </c>
      <c r="F15" s="10">
        <v>71.58</v>
      </c>
      <c r="G15" s="11">
        <v>0.0367</v>
      </c>
      <c r="H15" s="12">
        <v>2.63</v>
      </c>
      <c r="I15" s="20">
        <f t="shared" si="0"/>
        <v>2.63</v>
      </c>
      <c r="J15" s="21"/>
    </row>
    <row r="16" ht="38.25" customHeight="1" spans="1:10">
      <c r="A16" s="6">
        <v>13</v>
      </c>
      <c r="B16" s="13" t="s">
        <v>12</v>
      </c>
      <c r="C16" s="8" t="s">
        <v>37</v>
      </c>
      <c r="D16" s="8" t="s">
        <v>38</v>
      </c>
      <c r="E16" s="9">
        <v>5</v>
      </c>
      <c r="F16" s="10">
        <v>180</v>
      </c>
      <c r="G16" s="11">
        <v>0.0367</v>
      </c>
      <c r="H16" s="12">
        <v>6.61</v>
      </c>
      <c r="I16" s="20">
        <f t="shared" si="0"/>
        <v>6.61</v>
      </c>
      <c r="J16" s="21"/>
    </row>
    <row r="17" ht="38.25" customHeight="1" spans="1:10">
      <c r="A17" s="6">
        <v>14</v>
      </c>
      <c r="B17" s="13" t="s">
        <v>12</v>
      </c>
      <c r="C17" s="8" t="s">
        <v>39</v>
      </c>
      <c r="D17" s="8" t="s">
        <v>40</v>
      </c>
      <c r="E17" s="9">
        <v>5</v>
      </c>
      <c r="F17" s="10">
        <v>145.47</v>
      </c>
      <c r="G17" s="11">
        <v>0.0367</v>
      </c>
      <c r="H17" s="12">
        <v>5.34</v>
      </c>
      <c r="I17" s="20">
        <f t="shared" si="0"/>
        <v>5.34</v>
      </c>
      <c r="J17" s="21"/>
    </row>
    <row r="18" ht="38.25" customHeight="1" spans="1:10">
      <c r="A18" s="6">
        <v>15</v>
      </c>
      <c r="B18" s="13" t="s">
        <v>12</v>
      </c>
      <c r="C18" s="8" t="s">
        <v>41</v>
      </c>
      <c r="D18" s="8" t="s">
        <v>42</v>
      </c>
      <c r="E18" s="9">
        <v>3</v>
      </c>
      <c r="F18" s="10">
        <v>243.75</v>
      </c>
      <c r="G18" s="11">
        <v>0.0367</v>
      </c>
      <c r="H18" s="12">
        <v>8.95</v>
      </c>
      <c r="I18" s="20">
        <f t="shared" si="0"/>
        <v>8.95</v>
      </c>
      <c r="J18" s="21"/>
    </row>
    <row r="19" ht="38.25" customHeight="1" spans="1:10">
      <c r="A19" s="6">
        <v>16</v>
      </c>
      <c r="B19" s="13" t="s">
        <v>12</v>
      </c>
      <c r="C19" s="8" t="s">
        <v>43</v>
      </c>
      <c r="D19" s="8" t="s">
        <v>44</v>
      </c>
      <c r="E19" s="9">
        <v>5</v>
      </c>
      <c r="F19" s="10">
        <v>238.9</v>
      </c>
      <c r="G19" s="11">
        <v>0.0367</v>
      </c>
      <c r="H19" s="12">
        <v>8.77</v>
      </c>
      <c r="I19" s="20">
        <f t="shared" si="0"/>
        <v>8.77</v>
      </c>
      <c r="J19" s="21"/>
    </row>
    <row r="20" ht="38.25" customHeight="1" spans="1:10">
      <c r="A20" s="6">
        <v>17</v>
      </c>
      <c r="B20" s="13" t="s">
        <v>12</v>
      </c>
      <c r="C20" s="8" t="s">
        <v>45</v>
      </c>
      <c r="D20" s="8" t="s">
        <v>46</v>
      </c>
      <c r="E20" s="9">
        <v>5</v>
      </c>
      <c r="F20" s="10">
        <v>140</v>
      </c>
      <c r="G20" s="11">
        <v>0.0367</v>
      </c>
      <c r="H20" s="12">
        <v>5.14</v>
      </c>
      <c r="I20" s="20">
        <f t="shared" si="0"/>
        <v>5.14</v>
      </c>
      <c r="J20" s="21"/>
    </row>
    <row r="21" ht="38.25" customHeight="1" spans="1:10">
      <c r="A21" s="6">
        <v>18</v>
      </c>
      <c r="B21" s="13" t="s">
        <v>12</v>
      </c>
      <c r="C21" s="8" t="s">
        <v>47</v>
      </c>
      <c r="D21" s="8" t="s">
        <v>48</v>
      </c>
      <c r="E21" s="9">
        <v>5</v>
      </c>
      <c r="F21" s="10">
        <v>113.4</v>
      </c>
      <c r="G21" s="11">
        <v>0.0367</v>
      </c>
      <c r="H21" s="12">
        <v>4.16</v>
      </c>
      <c r="I21" s="20">
        <f t="shared" si="0"/>
        <v>4.16</v>
      </c>
      <c r="J21" s="21"/>
    </row>
    <row r="22" ht="38.25" customHeight="1" spans="1:10">
      <c r="A22" s="6">
        <v>19</v>
      </c>
      <c r="B22" s="13" t="s">
        <v>12</v>
      </c>
      <c r="C22" s="8" t="s">
        <v>49</v>
      </c>
      <c r="D22" s="8" t="s">
        <v>50</v>
      </c>
      <c r="E22" s="9">
        <v>5</v>
      </c>
      <c r="F22" s="10">
        <v>65.44</v>
      </c>
      <c r="G22" s="11">
        <v>0.0367</v>
      </c>
      <c r="H22" s="12">
        <v>2.4</v>
      </c>
      <c r="I22" s="20">
        <f t="shared" si="0"/>
        <v>2.4</v>
      </c>
      <c r="J22" s="21"/>
    </row>
    <row r="23" ht="38.25" customHeight="1" spans="1:10">
      <c r="A23" s="6">
        <v>20</v>
      </c>
      <c r="B23" s="13" t="s">
        <v>12</v>
      </c>
      <c r="C23" s="8" t="s">
        <v>51</v>
      </c>
      <c r="D23" s="8" t="s">
        <v>52</v>
      </c>
      <c r="E23" s="9">
        <v>5</v>
      </c>
      <c r="F23" s="10">
        <v>109.41</v>
      </c>
      <c r="G23" s="11">
        <v>0.0367</v>
      </c>
      <c r="H23" s="12">
        <v>4.02</v>
      </c>
      <c r="I23" s="20">
        <f t="shared" si="0"/>
        <v>4.02</v>
      </c>
      <c r="J23" s="21"/>
    </row>
    <row r="24" ht="38.25" customHeight="1" spans="1:10">
      <c r="A24" s="6">
        <v>21</v>
      </c>
      <c r="B24" s="7" t="s">
        <v>12</v>
      </c>
      <c r="C24" s="8" t="s">
        <v>53</v>
      </c>
      <c r="D24" s="8" t="s">
        <v>54</v>
      </c>
      <c r="E24" s="9">
        <v>5</v>
      </c>
      <c r="F24" s="10">
        <v>340</v>
      </c>
      <c r="G24" s="11">
        <v>0.0367</v>
      </c>
      <c r="H24" s="12">
        <v>12.48</v>
      </c>
      <c r="I24" s="20">
        <f t="shared" si="0"/>
        <v>12.48</v>
      </c>
      <c r="J24" s="21"/>
    </row>
    <row r="25" ht="38.25" customHeight="1" spans="1:10">
      <c r="A25" s="6">
        <v>22</v>
      </c>
      <c r="B25" s="7" t="s">
        <v>12</v>
      </c>
      <c r="C25" s="8" t="s">
        <v>55</v>
      </c>
      <c r="D25" s="8" t="s">
        <v>56</v>
      </c>
      <c r="E25" s="9">
        <v>5</v>
      </c>
      <c r="F25" s="10">
        <v>120</v>
      </c>
      <c r="G25" s="11">
        <v>0.0367</v>
      </c>
      <c r="H25" s="12">
        <v>4.4</v>
      </c>
      <c r="I25" s="20">
        <f t="shared" si="0"/>
        <v>4.4</v>
      </c>
      <c r="J25" s="21"/>
    </row>
    <row r="26" ht="38.25" customHeight="1" spans="1:10">
      <c r="A26" s="6">
        <v>23</v>
      </c>
      <c r="B26" s="13" t="s">
        <v>12</v>
      </c>
      <c r="C26" s="8" t="s">
        <v>57</v>
      </c>
      <c r="D26" s="8" t="s">
        <v>58</v>
      </c>
      <c r="E26" s="9">
        <v>5</v>
      </c>
      <c r="F26" s="10">
        <v>4791.67</v>
      </c>
      <c r="G26" s="11">
        <v>0.0367</v>
      </c>
      <c r="H26" s="12">
        <v>175.85</v>
      </c>
      <c r="I26" s="20">
        <f t="shared" si="0"/>
        <v>175.85</v>
      </c>
      <c r="J26" s="21"/>
    </row>
    <row r="27" ht="38.25" customHeight="1" spans="1:10">
      <c r="A27" s="6">
        <v>24</v>
      </c>
      <c r="B27" s="13" t="s">
        <v>12</v>
      </c>
      <c r="C27" s="8" t="s">
        <v>59</v>
      </c>
      <c r="D27" s="8" t="s">
        <v>60</v>
      </c>
      <c r="E27" s="9">
        <v>3</v>
      </c>
      <c r="F27" s="10">
        <v>1837.5</v>
      </c>
      <c r="G27" s="11">
        <v>0.0367</v>
      </c>
      <c r="H27" s="12">
        <v>67.44</v>
      </c>
      <c r="I27" s="20">
        <f t="shared" si="0"/>
        <v>67.44</v>
      </c>
      <c r="J27" s="21"/>
    </row>
    <row r="28" ht="38.25" customHeight="1" spans="1:10">
      <c r="A28" s="6">
        <v>25</v>
      </c>
      <c r="B28" s="13" t="s">
        <v>12</v>
      </c>
      <c r="C28" s="8" t="s">
        <v>61</v>
      </c>
      <c r="D28" s="8" t="s">
        <v>62</v>
      </c>
      <c r="E28" s="9">
        <v>5</v>
      </c>
      <c r="F28" s="10">
        <v>3562.5</v>
      </c>
      <c r="G28" s="11">
        <v>0.0367</v>
      </c>
      <c r="H28" s="12">
        <v>130.74</v>
      </c>
      <c r="I28" s="20">
        <f t="shared" si="0"/>
        <v>130.74</v>
      </c>
      <c r="J28" s="21"/>
    </row>
    <row r="29" ht="38.25" customHeight="1" spans="1:10">
      <c r="A29" s="6">
        <v>26</v>
      </c>
      <c r="B29" s="13" t="s">
        <v>12</v>
      </c>
      <c r="C29" s="8" t="s">
        <v>63</v>
      </c>
      <c r="D29" s="8" t="s">
        <v>64</v>
      </c>
      <c r="E29" s="9">
        <v>5</v>
      </c>
      <c r="F29" s="10">
        <v>850</v>
      </c>
      <c r="G29" s="11">
        <v>0.0367</v>
      </c>
      <c r="H29" s="12">
        <v>31.2</v>
      </c>
      <c r="I29" s="20">
        <f t="shared" si="0"/>
        <v>31.2</v>
      </c>
      <c r="J29" s="21"/>
    </row>
    <row r="30" ht="38.25" customHeight="1" spans="1:10">
      <c r="A30" s="6">
        <v>27</v>
      </c>
      <c r="B30" s="7" t="s">
        <v>12</v>
      </c>
      <c r="C30" s="8" t="s">
        <v>65</v>
      </c>
      <c r="D30" s="8" t="s">
        <v>66</v>
      </c>
      <c r="E30" s="9">
        <v>3</v>
      </c>
      <c r="F30" s="10">
        <v>123.14</v>
      </c>
      <c r="G30" s="11">
        <v>0.0367</v>
      </c>
      <c r="H30" s="12">
        <v>4.52</v>
      </c>
      <c r="I30" s="20">
        <f t="shared" si="0"/>
        <v>4.52</v>
      </c>
      <c r="J30" s="21"/>
    </row>
    <row r="31" ht="38.25" customHeight="1" spans="1:10">
      <c r="A31" s="6">
        <v>28</v>
      </c>
      <c r="B31" s="7" t="s">
        <v>12</v>
      </c>
      <c r="C31" s="14" t="s">
        <v>67</v>
      </c>
      <c r="D31" s="14" t="s">
        <v>68</v>
      </c>
      <c r="E31" s="15">
        <v>5</v>
      </c>
      <c r="F31" s="10">
        <v>450</v>
      </c>
      <c r="G31" s="11">
        <v>0.0367</v>
      </c>
      <c r="H31" s="12">
        <v>16.52</v>
      </c>
      <c r="I31" s="20">
        <f t="shared" si="0"/>
        <v>16.52</v>
      </c>
      <c r="J31" s="21"/>
    </row>
    <row r="32" ht="38.25" customHeight="1" spans="1:10">
      <c r="A32" s="6">
        <v>29</v>
      </c>
      <c r="B32" s="7" t="s">
        <v>12</v>
      </c>
      <c r="C32" s="14" t="s">
        <v>69</v>
      </c>
      <c r="D32" s="14" t="s">
        <v>70</v>
      </c>
      <c r="E32" s="15">
        <v>5</v>
      </c>
      <c r="F32" s="10">
        <v>9.62</v>
      </c>
      <c r="G32" s="11">
        <v>0.0367</v>
      </c>
      <c r="H32" s="12">
        <v>0.35</v>
      </c>
      <c r="I32" s="20">
        <f t="shared" si="0"/>
        <v>0.35</v>
      </c>
      <c r="J32" s="21"/>
    </row>
    <row r="33" ht="38.25" customHeight="1" spans="1:10">
      <c r="A33" s="6">
        <v>30</v>
      </c>
      <c r="B33" s="7" t="s">
        <v>71</v>
      </c>
      <c r="C33" s="16" t="s">
        <v>72</v>
      </c>
      <c r="D33" s="16" t="s">
        <v>73</v>
      </c>
      <c r="E33" s="16" t="s">
        <v>74</v>
      </c>
      <c r="F33" s="17">
        <v>952.08</v>
      </c>
      <c r="G33" s="11">
        <v>0.0367</v>
      </c>
      <c r="H33" s="12">
        <v>34.94</v>
      </c>
      <c r="I33" s="20">
        <f t="shared" ref="I33:I39" si="1">H33</f>
        <v>34.94</v>
      </c>
      <c r="J33" s="21"/>
    </row>
    <row r="34" ht="38.25" customHeight="1" spans="1:10">
      <c r="A34" s="6">
        <v>31</v>
      </c>
      <c r="B34" s="7" t="s">
        <v>71</v>
      </c>
      <c r="C34" s="16" t="s">
        <v>75</v>
      </c>
      <c r="D34" s="16" t="s">
        <v>76</v>
      </c>
      <c r="E34" s="16" t="s">
        <v>74</v>
      </c>
      <c r="F34" s="17">
        <v>952.08</v>
      </c>
      <c r="G34" s="11">
        <v>0.0367</v>
      </c>
      <c r="H34" s="12">
        <v>34.94</v>
      </c>
      <c r="I34" s="20">
        <f t="shared" si="1"/>
        <v>34.94</v>
      </c>
      <c r="J34" s="21"/>
    </row>
    <row r="35" ht="38.25" customHeight="1" spans="1:10">
      <c r="A35" s="6">
        <v>32</v>
      </c>
      <c r="B35" s="7" t="s">
        <v>71</v>
      </c>
      <c r="C35" s="16" t="s">
        <v>77</v>
      </c>
      <c r="D35" s="16" t="s">
        <v>78</v>
      </c>
      <c r="E35" s="16" t="s">
        <v>74</v>
      </c>
      <c r="F35" s="17">
        <v>627.92</v>
      </c>
      <c r="G35" s="11">
        <v>0.0367</v>
      </c>
      <c r="H35" s="12">
        <v>23.05</v>
      </c>
      <c r="I35" s="20">
        <f t="shared" si="1"/>
        <v>23.05</v>
      </c>
      <c r="J35" s="21"/>
    </row>
    <row r="36" ht="38.25" customHeight="1" spans="1:10">
      <c r="A36" s="6">
        <v>33</v>
      </c>
      <c r="B36" s="7" t="s">
        <v>71</v>
      </c>
      <c r="C36" s="16" t="s">
        <v>79</v>
      </c>
      <c r="D36" s="16" t="s">
        <v>80</v>
      </c>
      <c r="E36" s="16" t="s">
        <v>74</v>
      </c>
      <c r="F36" s="17">
        <v>610.42</v>
      </c>
      <c r="G36" s="11">
        <v>0.0367</v>
      </c>
      <c r="H36" s="12">
        <v>22.4</v>
      </c>
      <c r="I36" s="20">
        <f t="shared" si="1"/>
        <v>22.4</v>
      </c>
      <c r="J36" s="21"/>
    </row>
    <row r="37" ht="38.25" customHeight="1" spans="1:10">
      <c r="A37" s="6">
        <v>34</v>
      </c>
      <c r="B37" s="7" t="s">
        <v>71</v>
      </c>
      <c r="C37" s="18" t="s">
        <v>81</v>
      </c>
      <c r="D37" s="18"/>
      <c r="E37" s="16"/>
      <c r="F37" s="17">
        <v>2601.75</v>
      </c>
      <c r="G37" s="11">
        <v>0.0367</v>
      </c>
      <c r="H37" s="12">
        <v>95.48</v>
      </c>
      <c r="I37" s="20">
        <f t="shared" si="1"/>
        <v>95.48</v>
      </c>
      <c r="J37" s="21" t="s">
        <v>82</v>
      </c>
    </row>
    <row r="38" ht="38.25" customHeight="1" spans="1:10">
      <c r="A38" s="6">
        <v>35</v>
      </c>
      <c r="B38" s="7" t="s">
        <v>71</v>
      </c>
      <c r="C38" s="18" t="s">
        <v>81</v>
      </c>
      <c r="D38" s="18"/>
      <c r="E38" s="18"/>
      <c r="F38" s="18">
        <v>4931.96</v>
      </c>
      <c r="G38" s="11">
        <v>0.0167</v>
      </c>
      <c r="H38" s="12">
        <v>82.36</v>
      </c>
      <c r="I38" s="20">
        <f t="shared" si="1"/>
        <v>82.36</v>
      </c>
      <c r="J38" s="6" t="s">
        <v>83</v>
      </c>
    </row>
    <row r="39" ht="43.5" customHeight="1" spans="1:10">
      <c r="A39" s="6">
        <v>36</v>
      </c>
      <c r="B39" s="7" t="s">
        <v>84</v>
      </c>
      <c r="C39" s="18" t="s">
        <v>85</v>
      </c>
      <c r="D39" s="18" t="s">
        <v>86</v>
      </c>
      <c r="E39" s="18"/>
      <c r="F39" s="18"/>
      <c r="G39" s="18"/>
      <c r="H39" s="12">
        <v>388.7</v>
      </c>
      <c r="I39" s="20">
        <f t="shared" si="1"/>
        <v>388.7</v>
      </c>
      <c r="J39" s="6" t="s">
        <v>87</v>
      </c>
    </row>
    <row r="40" ht="38.25" customHeight="1" spans="1:10">
      <c r="A40" s="6"/>
      <c r="B40" s="19" t="s">
        <v>88</v>
      </c>
      <c r="C40" s="19"/>
      <c r="D40" s="19"/>
      <c r="E40" s="19"/>
      <c r="F40" s="19"/>
      <c r="G40" s="19"/>
      <c r="H40" s="19"/>
      <c r="I40" s="20">
        <f>SUM(I4:I39)</f>
        <v>1254.94</v>
      </c>
      <c r="J40" s="6"/>
    </row>
  </sheetData>
  <mergeCells count="6">
    <mergeCell ref="A1:J1"/>
    <mergeCell ref="A2:J2"/>
    <mergeCell ref="C37:D37"/>
    <mergeCell ref="C38:D38"/>
    <mergeCell ref="E39:G39"/>
    <mergeCell ref="B40:H40"/>
  </mergeCells>
  <pageMargins left="0.708333333333333" right="0.708333333333333" top="0.314583333333333" bottom="0.511805555555556" header="0.196527777777778" footer="0.314583333333333"/>
  <pageSetup paperSize="9" scale="6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33" sqref="E33"/>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3</vt:i4>
      </vt:variant>
    </vt:vector>
  </HeadingPairs>
  <TitlesOfParts>
    <vt:vector size="3" baseType="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姚达</dc:creator>
  <cp:lastModifiedBy>User</cp:lastModifiedBy>
  <dcterms:created xsi:type="dcterms:W3CDTF">2020-06-01T11:32:00Z</dcterms:created>
  <cp:lastPrinted>2020-06-25T09:47:00Z</cp:lastPrinted>
  <dcterms:modified xsi:type="dcterms:W3CDTF">2020-11-24T09:21:45Z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